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2" sheetId="8" r:id="rId1"/>
    <sheet name="2022(2)" sheetId="9" r:id="rId2"/>
  </sheets>
  <definedNames>
    <definedName name="_xlnm.Print_Area" localSheetId="1">'2022(2)'!$A$1:$M$21</definedName>
  </definedNames>
  <calcPr calcId="152511"/>
</workbook>
</file>

<file path=xl/calcChain.xml><?xml version="1.0" encoding="utf-8"?>
<calcChain xmlns="http://schemas.openxmlformats.org/spreadsheetml/2006/main">
  <c r="R12" i="8" l="1"/>
  <c r="R11" i="8"/>
  <c r="R10" i="8"/>
  <c r="R9" i="8"/>
  <c r="R8" i="8"/>
  <c r="R7" i="8"/>
  <c r="T7" i="8" l="1"/>
  <c r="T9" i="8"/>
  <c r="Q9" i="8" l="1"/>
  <c r="J9" i="8"/>
  <c r="Q7" i="8" l="1"/>
  <c r="Q8" i="8" l="1"/>
  <c r="Q10" i="8"/>
  <c r="Q11" i="8"/>
  <c r="Q12" i="8"/>
  <c r="Q13" i="8"/>
  <c r="Q14" i="8"/>
  <c r="Q15" i="8"/>
  <c r="Q16" i="8"/>
  <c r="T16" i="8" l="1"/>
  <c r="R16" i="8"/>
  <c r="T15" i="8"/>
  <c r="R15" i="8"/>
  <c r="T14" i="8"/>
  <c r="R14" i="8"/>
  <c r="T13" i="8"/>
  <c r="R13" i="8"/>
  <c r="T12" i="8"/>
  <c r="T11" i="8"/>
  <c r="T10" i="8"/>
  <c r="T8" i="8"/>
</calcChain>
</file>

<file path=xl/sharedStrings.xml><?xml version="1.0" encoding="utf-8"?>
<sst xmlns="http://schemas.openxmlformats.org/spreadsheetml/2006/main" count="98" uniqueCount="39">
  <si>
    <t>Наименование предприятия</t>
  </si>
  <si>
    <t>Наименование объекта</t>
  </si>
  <si>
    <t>Наличие утвержденной инвестиционной программы (да/нет)</t>
  </si>
  <si>
    <t>Наличие концессионного соглашения (да/нет)</t>
  </si>
  <si>
    <t>План</t>
  </si>
  <si>
    <t>Факт</t>
  </si>
  <si>
    <t>Тепловые сети</t>
  </si>
  <si>
    <t>ООО "КОТК"</t>
  </si>
  <si>
    <t>Источники (теплоэлектростанции, котельные и т.д.)</t>
  </si>
  <si>
    <t>Котельная №9</t>
  </si>
  <si>
    <t>Котельная №10</t>
  </si>
  <si>
    <t>да</t>
  </si>
  <si>
    <t>нет</t>
  </si>
  <si>
    <t>Директор ООО "КОТК"</t>
  </si>
  <si>
    <t>тел. 8 (38464) 3-42-93</t>
  </si>
  <si>
    <t>Котельная №11</t>
  </si>
  <si>
    <t>Котельная №15а и ЦТП</t>
  </si>
  <si>
    <t>Котельная №8</t>
  </si>
  <si>
    <t>Котельная №37</t>
  </si>
  <si>
    <t>Котельная №38</t>
  </si>
  <si>
    <t>Котельная №2</t>
  </si>
  <si>
    <t>Котельная №30</t>
  </si>
  <si>
    <t>Котельная №36</t>
  </si>
  <si>
    <t>Огарков В.В.</t>
  </si>
  <si>
    <t>Исполнил: начальник ПТО Иванова А.А.</t>
  </si>
  <si>
    <t>Фактические показатели надежности и энергетической эффективности ООО "КОТК" за 2022 г.</t>
  </si>
  <si>
    <t>Количество прекращений подачи тепловой энергии, причиной которых явились технологические нарушения на тепловых сетях, за 2022 год, шт.</t>
  </si>
  <si>
    <t>Общая протяженность тепловых сетей в двухтрубном исчислении в 2022 году, км</t>
  </si>
  <si>
    <t>Суммарная протяженность строящихся, реконструируемых и модернизируемых тепловых сетей в двухтрубном исчислении, вводимых в эксплуатацию в 2022 году, км</t>
  </si>
  <si>
    <t>Величина технологических потерь при передаче теплоносителя по тепловым сетям на 2022 год, м3</t>
  </si>
  <si>
    <t>Величина технологических потерь при передаче тепловой энергии по тепловым сетям на 2022 год, Гкал</t>
  </si>
  <si>
    <t>Материальная характеристика тепловой сети на 2022 год, м2</t>
  </si>
  <si>
    <t>Отношение величины технологических потерь теплоносителя к материальной характеристике тепловой сети на 2022 год, м3/м2</t>
  </si>
  <si>
    <t>Отношение величины технологических потерь тепловой энергии к материальной характеристике тепловой сети на 2022 год, Гкал/м2</t>
  </si>
  <si>
    <t>Количество прекращений подачи тепловой энергии, причиной которых явились технологические нарушения на источниках тепловой энергии, за 2022 год, шт.</t>
  </si>
  <si>
    <t>Общая мощность источников тепловой энергии на 2022 год, Гкал/час</t>
  </si>
  <si>
    <t>Суммарная мощность строящихся, реконструируемых и модернизируемых источников тепловой энергии, вводимых в эксплуатацию в 2022 году, Гкал/час</t>
  </si>
  <si>
    <t>Нормативный удельный расход топлива на производство единицы тепловой энергии, отпускаемой с коллекторов источников тепловой энергии на 2022 год, т.у.т./Гкал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</si>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</sst>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4"/>
  <sheetViews>
    <sheetView tabSelected="1" zoomScaleNormal="100" workbookViewId="0">
      <selection sqref="A1:T24"/>
    </sheetView>
  </sheetViews>
  <sheetFormatPr defaultRowHeight="15" x14ac:dyDescent="0.25"/>
  <cols>
    <col min="1" max="1" width="6.5703125" style="1" customWidth="1"/>
    <col min="2" max="2" width="23.140625" style="1" customWidth="1"/>
    <col min="3" max="3" width="8" style="1" customWidth="1"/>
    <col min="4" max="4" width="7.42578125" style="1" customWidth="1"/>
    <col min="5" max="5" width="9.28515625" style="1" customWidth="1"/>
    <col min="6" max="6" width="10" style="1" customWidth="1"/>
    <col min="7" max="8" width="9.140625" style="1"/>
    <col min="9" max="9" width="11.85546875" style="1" customWidth="1"/>
    <col min="10" max="10" width="9.7109375" style="1" customWidth="1"/>
    <col min="11" max="13" width="9.140625" style="1"/>
    <col min="14" max="14" width="9.42578125" style="1" bestFit="1" customWidth="1"/>
    <col min="15" max="15" width="9.28515625" style="1" customWidth="1"/>
    <col min="16" max="16" width="9.5703125" style="1" customWidth="1"/>
    <col min="17" max="18" width="9.140625" style="1"/>
    <col min="19" max="19" width="10.42578125" style="1" bestFit="1" customWidth="1"/>
    <col min="20" max="16384" width="9.140625" style="1"/>
  </cols>
  <sheetData>
    <row r="2" spans="1:20" ht="15" customHeight="1" x14ac:dyDescent="0.25">
      <c r="A2" s="25" t="s">
        <v>25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3.5" customHeight="1" x14ac:dyDescent="0.25">
      <c r="A4" s="26" t="s">
        <v>0</v>
      </c>
      <c r="B4" s="26" t="s">
        <v>1</v>
      </c>
      <c r="C4" s="26" t="s">
        <v>2</v>
      </c>
      <c r="D4" s="26" t="s">
        <v>3</v>
      </c>
      <c r="E4" s="27" t="s">
        <v>6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160.5" customHeight="1" x14ac:dyDescent="0.25">
      <c r="A5" s="26"/>
      <c r="B5" s="26"/>
      <c r="C5" s="26"/>
      <c r="D5" s="26"/>
      <c r="E5" s="28" t="s">
        <v>26</v>
      </c>
      <c r="F5" s="29"/>
      <c r="G5" s="28" t="s">
        <v>27</v>
      </c>
      <c r="H5" s="29"/>
      <c r="I5" s="30" t="s">
        <v>28</v>
      </c>
      <c r="J5" s="30"/>
      <c r="K5" s="28" t="s">
        <v>29</v>
      </c>
      <c r="L5" s="29"/>
      <c r="M5" s="28" t="s">
        <v>30</v>
      </c>
      <c r="N5" s="29"/>
      <c r="O5" s="28" t="s">
        <v>31</v>
      </c>
      <c r="P5" s="29"/>
      <c r="Q5" s="31" t="s">
        <v>32</v>
      </c>
      <c r="R5" s="31"/>
      <c r="S5" s="31" t="s">
        <v>33</v>
      </c>
      <c r="T5" s="31"/>
    </row>
    <row r="6" spans="1:20" x14ac:dyDescent="0.25">
      <c r="A6" s="26"/>
      <c r="B6" s="26"/>
      <c r="C6" s="26"/>
      <c r="D6" s="26"/>
      <c r="E6" s="5" t="s">
        <v>4</v>
      </c>
      <c r="F6" s="5" t="s">
        <v>5</v>
      </c>
      <c r="G6" s="5" t="s">
        <v>4</v>
      </c>
      <c r="H6" s="5" t="s">
        <v>5</v>
      </c>
      <c r="I6" s="5" t="s">
        <v>4</v>
      </c>
      <c r="J6" s="5" t="s">
        <v>5</v>
      </c>
      <c r="K6" s="5" t="s">
        <v>4</v>
      </c>
      <c r="L6" s="5" t="s">
        <v>5</v>
      </c>
      <c r="M6" s="5" t="s">
        <v>4</v>
      </c>
      <c r="N6" s="5" t="s">
        <v>5</v>
      </c>
      <c r="O6" s="5" t="s">
        <v>4</v>
      </c>
      <c r="P6" s="5" t="s">
        <v>5</v>
      </c>
      <c r="Q6" s="5" t="s">
        <v>4</v>
      </c>
      <c r="R6" s="5" t="s">
        <v>5</v>
      </c>
      <c r="S6" s="5" t="s">
        <v>4</v>
      </c>
      <c r="T6" s="5" t="s">
        <v>5</v>
      </c>
    </row>
    <row r="7" spans="1:20" x14ac:dyDescent="0.25">
      <c r="A7" s="22" t="s">
        <v>7</v>
      </c>
      <c r="B7" s="6" t="s">
        <v>9</v>
      </c>
      <c r="C7" s="7" t="s">
        <v>11</v>
      </c>
      <c r="D7" s="7" t="s">
        <v>12</v>
      </c>
      <c r="E7" s="7">
        <v>0</v>
      </c>
      <c r="F7" s="7">
        <v>0</v>
      </c>
      <c r="G7" s="17">
        <v>5.5395000000000003</v>
      </c>
      <c r="H7" s="5">
        <v>5.5395000000000003</v>
      </c>
      <c r="I7" s="19">
        <v>0</v>
      </c>
      <c r="J7" s="19">
        <v>0</v>
      </c>
      <c r="K7" s="7">
        <v>2730</v>
      </c>
      <c r="L7" s="7">
        <v>1131</v>
      </c>
      <c r="M7" s="7">
        <v>2160</v>
      </c>
      <c r="N7" s="18">
        <v>2158.0010000000002</v>
      </c>
      <c r="O7" s="10">
        <v>1281</v>
      </c>
      <c r="P7" s="10">
        <v>1281</v>
      </c>
      <c r="Q7" s="20">
        <f>K7/O7</f>
        <v>2.1311475409836067</v>
      </c>
      <c r="R7" s="20">
        <f>L7/P7</f>
        <v>0.88290398126463698</v>
      </c>
      <c r="S7" s="9">
        <v>1.68</v>
      </c>
      <c r="T7" s="20">
        <f>N7/P7</f>
        <v>1.6846221701795474</v>
      </c>
    </row>
    <row r="8" spans="1:20" x14ac:dyDescent="0.25">
      <c r="A8" s="23"/>
      <c r="B8" s="6" t="s">
        <v>10</v>
      </c>
      <c r="C8" s="7" t="s">
        <v>11</v>
      </c>
      <c r="D8" s="7" t="s">
        <v>12</v>
      </c>
      <c r="E8" s="7">
        <v>0</v>
      </c>
      <c r="F8" s="7">
        <v>0</v>
      </c>
      <c r="G8" s="17">
        <v>1.6921999999999999</v>
      </c>
      <c r="H8" s="5">
        <v>1.6921999999999999</v>
      </c>
      <c r="I8" s="19">
        <v>0</v>
      </c>
      <c r="J8" s="19">
        <v>0</v>
      </c>
      <c r="K8" s="7">
        <v>280</v>
      </c>
      <c r="L8" s="7">
        <v>1239</v>
      </c>
      <c r="M8" s="7">
        <v>490</v>
      </c>
      <c r="N8" s="18">
        <v>481.14</v>
      </c>
      <c r="O8" s="11">
        <v>180</v>
      </c>
      <c r="P8" s="11">
        <v>180</v>
      </c>
      <c r="Q8" s="20">
        <f t="shared" ref="Q8:Q16" si="0">K8/O8</f>
        <v>1.5555555555555556</v>
      </c>
      <c r="R8" s="20">
        <f>L8/P8</f>
        <v>6.8833333333333337</v>
      </c>
      <c r="S8" s="9">
        <v>2.73</v>
      </c>
      <c r="T8" s="20">
        <f>N8/P8</f>
        <v>2.673</v>
      </c>
    </row>
    <row r="9" spans="1:20" x14ac:dyDescent="0.25">
      <c r="A9" s="23"/>
      <c r="B9" s="6" t="s">
        <v>16</v>
      </c>
      <c r="C9" s="7" t="s">
        <v>11</v>
      </c>
      <c r="D9" s="7" t="s">
        <v>12</v>
      </c>
      <c r="E9" s="7">
        <v>0</v>
      </c>
      <c r="F9" s="7">
        <v>0</v>
      </c>
      <c r="G9" s="19">
        <v>9.6180000000000003</v>
      </c>
      <c r="H9" s="19">
        <v>10.322699999999999</v>
      </c>
      <c r="I9" s="19">
        <v>0</v>
      </c>
      <c r="J9" s="19">
        <f>0.1125+0.2395</f>
        <v>0.35199999999999998</v>
      </c>
      <c r="K9" s="7">
        <v>8440</v>
      </c>
      <c r="L9" s="7">
        <v>15581</v>
      </c>
      <c r="M9" s="7">
        <v>4320</v>
      </c>
      <c r="N9" s="18">
        <v>7088.05</v>
      </c>
      <c r="O9" s="11">
        <v>2522</v>
      </c>
      <c r="P9" s="11">
        <v>2522</v>
      </c>
      <c r="Q9" s="20">
        <f>K9/O9</f>
        <v>3.3465503568596353</v>
      </c>
      <c r="R9" s="20">
        <f>L9/P9</f>
        <v>6.1780333068992865</v>
      </c>
      <c r="S9" s="7">
        <v>1.73</v>
      </c>
      <c r="T9" s="20">
        <f>N9/P9</f>
        <v>2.8104877081681208</v>
      </c>
    </row>
    <row r="10" spans="1:20" x14ac:dyDescent="0.25">
      <c r="A10" s="23"/>
      <c r="B10" s="6" t="s">
        <v>15</v>
      </c>
      <c r="C10" s="7" t="s">
        <v>11</v>
      </c>
      <c r="D10" s="7" t="s">
        <v>12</v>
      </c>
      <c r="E10" s="7">
        <v>0</v>
      </c>
      <c r="F10" s="7">
        <v>0</v>
      </c>
      <c r="G10" s="17">
        <v>0.45900000000000002</v>
      </c>
      <c r="H10" s="21" t="s">
        <v>38</v>
      </c>
      <c r="I10" s="19">
        <v>0</v>
      </c>
      <c r="J10" s="19">
        <v>0</v>
      </c>
      <c r="K10" s="7">
        <v>110</v>
      </c>
      <c r="L10" s="7">
        <v>412</v>
      </c>
      <c r="M10" s="7">
        <v>140</v>
      </c>
      <c r="N10" s="18">
        <v>169.87700000000001</v>
      </c>
      <c r="O10" s="11">
        <v>98</v>
      </c>
      <c r="P10" s="11">
        <v>98</v>
      </c>
      <c r="Q10" s="20">
        <f t="shared" si="0"/>
        <v>1.1224489795918366</v>
      </c>
      <c r="R10" s="20">
        <f>L10/P10</f>
        <v>4.204081632653061</v>
      </c>
      <c r="S10" s="7">
        <v>1.42</v>
      </c>
      <c r="T10" s="20">
        <f t="shared" ref="T10:T16" si="1">N10/P10</f>
        <v>1.7334387755102041</v>
      </c>
    </row>
    <row r="11" spans="1:20" x14ac:dyDescent="0.25">
      <c r="A11" s="23"/>
      <c r="B11" s="6" t="s">
        <v>17</v>
      </c>
      <c r="C11" s="7" t="s">
        <v>11</v>
      </c>
      <c r="D11" s="7" t="s">
        <v>12</v>
      </c>
      <c r="E11" s="7">
        <v>0</v>
      </c>
      <c r="F11" s="7">
        <v>0</v>
      </c>
      <c r="G11" s="17">
        <v>3.10825</v>
      </c>
      <c r="H11" s="5">
        <v>3.10825</v>
      </c>
      <c r="I11" s="19">
        <v>0</v>
      </c>
      <c r="J11" s="19">
        <v>0</v>
      </c>
      <c r="K11" s="7">
        <v>790</v>
      </c>
      <c r="L11" s="7">
        <v>3335</v>
      </c>
      <c r="M11" s="7">
        <v>1080</v>
      </c>
      <c r="N11" s="18">
        <v>1882.3230000000001</v>
      </c>
      <c r="O11" s="11">
        <v>511</v>
      </c>
      <c r="P11" s="11">
        <v>511</v>
      </c>
      <c r="Q11" s="20">
        <f t="shared" si="0"/>
        <v>1.5459882583170255</v>
      </c>
      <c r="R11" s="20">
        <f>L11/P11</f>
        <v>6.5264187866927594</v>
      </c>
      <c r="S11" s="7">
        <v>2.12</v>
      </c>
      <c r="T11" s="20">
        <f t="shared" si="1"/>
        <v>3.6836066536203522</v>
      </c>
    </row>
    <row r="12" spans="1:20" x14ac:dyDescent="0.25">
      <c r="A12" s="23"/>
      <c r="B12" s="6" t="s">
        <v>18</v>
      </c>
      <c r="C12" s="7" t="s">
        <v>11</v>
      </c>
      <c r="D12" s="7" t="s">
        <v>12</v>
      </c>
      <c r="E12" s="7">
        <v>0</v>
      </c>
      <c r="F12" s="7">
        <v>1</v>
      </c>
      <c r="G12" s="16">
        <v>2.91</v>
      </c>
      <c r="H12" s="16">
        <v>2.9420000000000002</v>
      </c>
      <c r="I12" s="19">
        <v>0</v>
      </c>
      <c r="J12" s="19">
        <v>0</v>
      </c>
      <c r="K12" s="7">
        <v>2410</v>
      </c>
      <c r="L12" s="7">
        <v>5361</v>
      </c>
      <c r="M12" s="7">
        <v>1130</v>
      </c>
      <c r="N12" s="18">
        <v>3921.9</v>
      </c>
      <c r="O12" s="11">
        <v>785</v>
      </c>
      <c r="P12" s="11">
        <v>785</v>
      </c>
      <c r="Q12" s="20">
        <f t="shared" si="0"/>
        <v>3.0700636942675161</v>
      </c>
      <c r="R12" s="20">
        <f>L12/P12</f>
        <v>6.8292993630573244</v>
      </c>
      <c r="S12" s="7">
        <v>1.43</v>
      </c>
      <c r="T12" s="20">
        <f t="shared" si="1"/>
        <v>4.9960509554140131</v>
      </c>
    </row>
    <row r="13" spans="1:20" x14ac:dyDescent="0.25">
      <c r="A13" s="23"/>
      <c r="B13" s="6" t="s">
        <v>20</v>
      </c>
      <c r="C13" s="7" t="s">
        <v>11</v>
      </c>
      <c r="D13" s="7" t="s">
        <v>12</v>
      </c>
      <c r="E13" s="7">
        <v>0</v>
      </c>
      <c r="F13" s="7">
        <v>0</v>
      </c>
      <c r="G13" s="17">
        <v>4.1879999999999997</v>
      </c>
      <c r="H13" s="5">
        <v>4.1884499999999996</v>
      </c>
      <c r="I13" s="19">
        <v>0</v>
      </c>
      <c r="J13" s="19">
        <v>0</v>
      </c>
      <c r="K13" s="7">
        <v>840</v>
      </c>
      <c r="L13" s="7">
        <v>3447</v>
      </c>
      <c r="M13" s="7">
        <v>1300</v>
      </c>
      <c r="N13" s="18">
        <v>1771.4</v>
      </c>
      <c r="O13" s="11">
        <v>609</v>
      </c>
      <c r="P13" s="11">
        <v>609</v>
      </c>
      <c r="Q13" s="20">
        <f t="shared" si="0"/>
        <v>1.3793103448275863</v>
      </c>
      <c r="R13" s="20">
        <f t="shared" ref="R13:R16" si="2">L13/P13</f>
        <v>5.6600985221674875</v>
      </c>
      <c r="S13" s="7">
        <v>2.13</v>
      </c>
      <c r="T13" s="20">
        <f t="shared" si="1"/>
        <v>2.9087027914614123</v>
      </c>
    </row>
    <row r="14" spans="1:20" x14ac:dyDescent="0.25">
      <c r="A14" s="23"/>
      <c r="B14" s="6" t="s">
        <v>21</v>
      </c>
      <c r="C14" s="7" t="s">
        <v>11</v>
      </c>
      <c r="D14" s="7" t="s">
        <v>12</v>
      </c>
      <c r="E14" s="7">
        <v>0</v>
      </c>
      <c r="F14" s="7">
        <v>0</v>
      </c>
      <c r="G14" s="17">
        <v>3.6179999999999999</v>
      </c>
      <c r="H14" s="5">
        <v>3.5661</v>
      </c>
      <c r="I14" s="19">
        <v>0</v>
      </c>
      <c r="J14" s="19">
        <v>0</v>
      </c>
      <c r="K14" s="7">
        <v>1000</v>
      </c>
      <c r="L14" s="7">
        <v>2124</v>
      </c>
      <c r="M14" s="7">
        <v>1150</v>
      </c>
      <c r="N14" s="18">
        <v>1902.5</v>
      </c>
      <c r="O14" s="11">
        <v>698</v>
      </c>
      <c r="P14" s="11">
        <v>698</v>
      </c>
      <c r="Q14" s="20">
        <f t="shared" si="0"/>
        <v>1.4326647564469914</v>
      </c>
      <c r="R14" s="20">
        <f t="shared" si="2"/>
        <v>3.0429799426934099</v>
      </c>
      <c r="S14" s="7">
        <v>1.65</v>
      </c>
      <c r="T14" s="20">
        <f t="shared" si="1"/>
        <v>2.7256446991404011</v>
      </c>
    </row>
    <row r="15" spans="1:20" x14ac:dyDescent="0.25">
      <c r="A15" s="23"/>
      <c r="B15" s="6" t="s">
        <v>22</v>
      </c>
      <c r="C15" s="7" t="s">
        <v>11</v>
      </c>
      <c r="D15" s="7" t="s">
        <v>12</v>
      </c>
      <c r="E15" s="7">
        <v>0</v>
      </c>
      <c r="F15" s="7">
        <v>0</v>
      </c>
      <c r="G15" s="17">
        <v>2.077</v>
      </c>
      <c r="H15" s="5">
        <v>2.077</v>
      </c>
      <c r="I15" s="19">
        <v>0</v>
      </c>
      <c r="J15" s="19">
        <v>0</v>
      </c>
      <c r="K15" s="7">
        <v>780</v>
      </c>
      <c r="L15" s="7">
        <v>3005</v>
      </c>
      <c r="M15" s="7">
        <v>570</v>
      </c>
      <c r="N15" s="18">
        <v>1848.7</v>
      </c>
      <c r="O15" s="11">
        <v>446</v>
      </c>
      <c r="P15" s="11">
        <v>446</v>
      </c>
      <c r="Q15" s="20">
        <f t="shared" si="0"/>
        <v>1.7488789237668161</v>
      </c>
      <c r="R15" s="20">
        <f t="shared" si="2"/>
        <v>6.7376681614349776</v>
      </c>
      <c r="S15" s="7">
        <v>1.28</v>
      </c>
      <c r="T15" s="20">
        <f t="shared" si="1"/>
        <v>4.1450672645739912</v>
      </c>
    </row>
    <row r="16" spans="1:20" x14ac:dyDescent="0.25">
      <c r="A16" s="24"/>
      <c r="B16" s="6" t="s">
        <v>19</v>
      </c>
      <c r="C16" s="7" t="s">
        <v>11</v>
      </c>
      <c r="D16" s="7" t="s">
        <v>12</v>
      </c>
      <c r="E16" s="7">
        <v>0</v>
      </c>
      <c r="F16" s="7">
        <v>0</v>
      </c>
      <c r="G16" s="17">
        <v>1.4643999999999999</v>
      </c>
      <c r="H16" s="5">
        <v>1.4643999999999999</v>
      </c>
      <c r="I16" s="19">
        <v>0</v>
      </c>
      <c r="J16" s="19">
        <v>0</v>
      </c>
      <c r="K16" s="7">
        <v>360</v>
      </c>
      <c r="L16" s="7">
        <v>1462</v>
      </c>
      <c r="M16" s="7">
        <v>440</v>
      </c>
      <c r="N16" s="18">
        <v>972.78899999999999</v>
      </c>
      <c r="O16" s="11">
        <v>249</v>
      </c>
      <c r="P16" s="11">
        <v>249</v>
      </c>
      <c r="Q16" s="20">
        <f t="shared" si="0"/>
        <v>1.4457831325301205</v>
      </c>
      <c r="R16" s="20">
        <f t="shared" si="2"/>
        <v>5.8714859437751006</v>
      </c>
      <c r="S16" s="7">
        <v>1.78</v>
      </c>
      <c r="T16" s="20">
        <f t="shared" si="1"/>
        <v>3.9067831325301206</v>
      </c>
    </row>
    <row r="19" spans="1:2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15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x14ac:dyDescent="0.25">
      <c r="A20" s="12" t="s">
        <v>13</v>
      </c>
      <c r="B20" s="12"/>
      <c r="C20" s="12"/>
      <c r="D20" s="12"/>
      <c r="E20" s="12"/>
      <c r="F20" s="12"/>
      <c r="G20" s="12"/>
      <c r="H20" s="4"/>
      <c r="I20" s="12"/>
      <c r="J20" s="4"/>
      <c r="K20" s="15"/>
      <c r="L20" s="4"/>
      <c r="M20" s="4"/>
      <c r="N20" s="4"/>
      <c r="O20" s="12" t="s">
        <v>23</v>
      </c>
      <c r="P20" s="4"/>
      <c r="Q20" s="4"/>
      <c r="R20" s="4"/>
      <c r="S20" s="4"/>
      <c r="T20" s="4"/>
      <c r="U20" s="4"/>
    </row>
    <row r="21" spans="1:21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x14ac:dyDescent="0.25">
      <c r="A23" s="14" t="s">
        <v>24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x14ac:dyDescent="0.25">
      <c r="A24" s="14" t="s">
        <v>14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</sheetData>
  <mergeCells count="15">
    <mergeCell ref="A7:A16"/>
    <mergeCell ref="A2:T2"/>
    <mergeCell ref="A4:A6"/>
    <mergeCell ref="B4:B6"/>
    <mergeCell ref="C4:C6"/>
    <mergeCell ref="D4:D6"/>
    <mergeCell ref="E4:T4"/>
    <mergeCell ref="E5:F5"/>
    <mergeCell ref="G5:H5"/>
    <mergeCell ref="I5:J5"/>
    <mergeCell ref="K5:L5"/>
    <mergeCell ref="M5:N5"/>
    <mergeCell ref="O5:P5"/>
    <mergeCell ref="Q5:R5"/>
    <mergeCell ref="S5:T5"/>
  </mergeCells>
  <pageMargins left="0.7" right="0.7" top="0.75" bottom="0.75" header="0.3" footer="0.3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selection sqref="A1:K22"/>
    </sheetView>
  </sheetViews>
  <sheetFormatPr defaultRowHeight="15" x14ac:dyDescent="0.25"/>
  <cols>
    <col min="1" max="1" width="2" style="1" customWidth="1"/>
    <col min="2" max="2" width="13.42578125" style="1" customWidth="1"/>
    <col min="3" max="3" width="25.28515625" style="1" customWidth="1"/>
    <col min="4" max="4" width="10.5703125" style="1" customWidth="1"/>
    <col min="5" max="5" width="10.7109375" style="1" customWidth="1"/>
    <col min="6" max="6" width="11" style="1" customWidth="1"/>
    <col min="7" max="7" width="11.42578125" style="1" customWidth="1"/>
    <col min="8" max="8" width="12.28515625" style="1" customWidth="1"/>
    <col min="9" max="9" width="13" style="1" customWidth="1"/>
    <col min="10" max="10" width="12" style="1" customWidth="1"/>
    <col min="11" max="11" width="13.28515625" style="1" customWidth="1"/>
    <col min="12" max="16384" width="9.140625" style="1"/>
  </cols>
  <sheetData>
    <row r="1" spans="1:13" x14ac:dyDescent="0.25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3"/>
      <c r="M1" s="3"/>
    </row>
    <row r="2" spans="1:13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3" x14ac:dyDescent="0.25">
      <c r="A3" s="4"/>
      <c r="B3" s="32" t="s">
        <v>0</v>
      </c>
      <c r="C3" s="32" t="s">
        <v>1</v>
      </c>
      <c r="D3" s="27" t="s">
        <v>8</v>
      </c>
      <c r="E3" s="27"/>
      <c r="F3" s="27"/>
      <c r="G3" s="27"/>
      <c r="H3" s="27"/>
      <c r="I3" s="27"/>
      <c r="J3" s="27"/>
      <c r="K3" s="27"/>
    </row>
    <row r="4" spans="1:13" ht="153.75" customHeight="1" x14ac:dyDescent="0.25">
      <c r="A4" s="4"/>
      <c r="B4" s="32"/>
      <c r="C4" s="32"/>
      <c r="D4" s="31" t="s">
        <v>34</v>
      </c>
      <c r="E4" s="31"/>
      <c r="F4" s="31" t="s">
        <v>35</v>
      </c>
      <c r="G4" s="31"/>
      <c r="H4" s="31" t="s">
        <v>36</v>
      </c>
      <c r="I4" s="31"/>
      <c r="J4" s="31" t="s">
        <v>37</v>
      </c>
      <c r="K4" s="31"/>
    </row>
    <row r="5" spans="1:13" x14ac:dyDescent="0.25">
      <c r="A5" s="4"/>
      <c r="B5" s="32"/>
      <c r="C5" s="32"/>
      <c r="D5" s="5" t="s">
        <v>4</v>
      </c>
      <c r="E5" s="5" t="s">
        <v>5</v>
      </c>
      <c r="F5" s="5" t="s">
        <v>4</v>
      </c>
      <c r="G5" s="5" t="s">
        <v>5</v>
      </c>
      <c r="H5" s="5" t="s">
        <v>4</v>
      </c>
      <c r="I5" s="5" t="s">
        <v>5</v>
      </c>
      <c r="J5" s="5" t="s">
        <v>4</v>
      </c>
      <c r="K5" s="5" t="s">
        <v>5</v>
      </c>
    </row>
    <row r="6" spans="1:13" x14ac:dyDescent="0.25">
      <c r="B6" s="22" t="s">
        <v>7</v>
      </c>
      <c r="C6" s="6" t="s">
        <v>9</v>
      </c>
      <c r="D6" s="7">
        <v>0</v>
      </c>
      <c r="E6" s="7">
        <v>0</v>
      </c>
      <c r="F6" s="7">
        <v>11.3</v>
      </c>
      <c r="G6" s="7">
        <v>11.3</v>
      </c>
      <c r="H6" s="7">
        <v>0</v>
      </c>
      <c r="I6" s="7">
        <v>0</v>
      </c>
      <c r="J6" s="7">
        <v>0.21099999999999999</v>
      </c>
      <c r="K6" s="7">
        <v>0.22600000000000001</v>
      </c>
    </row>
    <row r="7" spans="1:13" x14ac:dyDescent="0.25">
      <c r="B7" s="23"/>
      <c r="C7" s="6" t="s">
        <v>10</v>
      </c>
      <c r="D7" s="7">
        <v>0</v>
      </c>
      <c r="E7" s="7">
        <v>0</v>
      </c>
      <c r="F7" s="7">
        <v>2.6</v>
      </c>
      <c r="G7" s="7">
        <v>2.6</v>
      </c>
      <c r="H7" s="7">
        <v>0</v>
      </c>
      <c r="I7" s="7">
        <v>0</v>
      </c>
      <c r="J7" s="7">
        <v>0.21099999999999999</v>
      </c>
      <c r="K7" s="7">
        <v>0.224</v>
      </c>
    </row>
    <row r="8" spans="1:13" x14ac:dyDescent="0.25">
      <c r="B8" s="23"/>
      <c r="C8" s="6" t="s">
        <v>16</v>
      </c>
      <c r="D8" s="7">
        <v>0</v>
      </c>
      <c r="E8" s="7">
        <v>0</v>
      </c>
      <c r="F8" s="7">
        <v>20.7</v>
      </c>
      <c r="G8" s="7">
        <v>20.7</v>
      </c>
      <c r="H8" s="7">
        <v>0</v>
      </c>
      <c r="I8" s="7">
        <v>0</v>
      </c>
      <c r="J8" s="7">
        <v>0.21099999999999999</v>
      </c>
      <c r="K8" s="7">
        <v>0.189</v>
      </c>
    </row>
    <row r="9" spans="1:13" x14ac:dyDescent="0.25">
      <c r="B9" s="23"/>
      <c r="C9" s="6" t="s">
        <v>15</v>
      </c>
      <c r="D9" s="7">
        <v>0</v>
      </c>
      <c r="E9" s="7">
        <v>0</v>
      </c>
      <c r="F9" s="7">
        <v>1.65</v>
      </c>
      <c r="G9" s="7" t="s">
        <v>38</v>
      </c>
      <c r="H9" s="7">
        <v>0</v>
      </c>
      <c r="I9" s="7">
        <v>0</v>
      </c>
      <c r="J9" s="7">
        <v>0.21099999999999999</v>
      </c>
      <c r="K9" s="7">
        <v>0.2</v>
      </c>
    </row>
    <row r="10" spans="1:13" x14ac:dyDescent="0.25">
      <c r="B10" s="23"/>
      <c r="C10" s="6" t="s">
        <v>17</v>
      </c>
      <c r="D10" s="7">
        <v>0</v>
      </c>
      <c r="E10" s="7">
        <v>0</v>
      </c>
      <c r="F10" s="7">
        <v>6.6</v>
      </c>
      <c r="G10" s="7">
        <v>6.6</v>
      </c>
      <c r="H10" s="7">
        <v>0</v>
      </c>
      <c r="I10" s="7">
        <v>0</v>
      </c>
      <c r="J10" s="7">
        <v>0.21099999999999999</v>
      </c>
      <c r="K10" s="7">
        <v>0.223</v>
      </c>
    </row>
    <row r="11" spans="1:13" x14ac:dyDescent="0.25">
      <c r="B11" s="23"/>
      <c r="C11" s="6" t="s">
        <v>18</v>
      </c>
      <c r="D11" s="7">
        <v>0</v>
      </c>
      <c r="E11" s="7">
        <v>0</v>
      </c>
      <c r="F11" s="7">
        <v>12.75</v>
      </c>
      <c r="G11" s="7">
        <v>12.75</v>
      </c>
      <c r="H11" s="7">
        <v>0</v>
      </c>
      <c r="I11" s="7">
        <v>0</v>
      </c>
      <c r="J11" s="8">
        <v>0.21</v>
      </c>
      <c r="K11" s="7">
        <v>0.245</v>
      </c>
    </row>
    <row r="12" spans="1:13" x14ac:dyDescent="0.25">
      <c r="B12" s="23"/>
      <c r="C12" s="6" t="s">
        <v>20</v>
      </c>
      <c r="D12" s="7">
        <v>0</v>
      </c>
      <c r="E12" s="7">
        <v>0</v>
      </c>
      <c r="F12" s="7">
        <v>7.01</v>
      </c>
      <c r="G12" s="7">
        <v>7.01</v>
      </c>
      <c r="H12" s="7">
        <v>0</v>
      </c>
      <c r="I12" s="7">
        <v>0</v>
      </c>
      <c r="J12" s="7">
        <v>0.214</v>
      </c>
      <c r="K12" s="8">
        <v>0.23400000000000001</v>
      </c>
    </row>
    <row r="13" spans="1:13" x14ac:dyDescent="0.25">
      <c r="B13" s="23"/>
      <c r="C13" s="6" t="s">
        <v>21</v>
      </c>
      <c r="D13" s="7">
        <v>0</v>
      </c>
      <c r="E13" s="7">
        <v>0</v>
      </c>
      <c r="F13" s="7">
        <v>7.1</v>
      </c>
      <c r="G13" s="7">
        <v>7.1</v>
      </c>
      <c r="H13" s="7">
        <v>0</v>
      </c>
      <c r="I13" s="7">
        <v>0</v>
      </c>
      <c r="J13" s="7">
        <v>0.21099999999999999</v>
      </c>
      <c r="K13" s="8">
        <v>0.23300000000000001</v>
      </c>
    </row>
    <row r="14" spans="1:13" x14ac:dyDescent="0.25">
      <c r="B14" s="23"/>
      <c r="C14" s="6" t="s">
        <v>22</v>
      </c>
      <c r="D14" s="7">
        <v>0</v>
      </c>
      <c r="E14" s="7">
        <v>0</v>
      </c>
      <c r="F14" s="5">
        <v>4</v>
      </c>
      <c r="G14" s="5">
        <v>4</v>
      </c>
      <c r="H14" s="7">
        <v>0</v>
      </c>
      <c r="I14" s="7">
        <v>0</v>
      </c>
      <c r="J14" s="7">
        <v>0.21099999999999999</v>
      </c>
      <c r="K14" s="16">
        <v>0.26</v>
      </c>
    </row>
    <row r="15" spans="1:13" x14ac:dyDescent="0.25">
      <c r="B15" s="24"/>
      <c r="C15" s="6" t="s">
        <v>19</v>
      </c>
      <c r="D15" s="7">
        <v>0</v>
      </c>
      <c r="E15" s="7">
        <v>0</v>
      </c>
      <c r="F15" s="5">
        <v>4.0999999999999996</v>
      </c>
      <c r="G15" s="5">
        <v>4.0999999999999996</v>
      </c>
      <c r="H15" s="7">
        <v>0</v>
      </c>
      <c r="I15" s="7">
        <v>0</v>
      </c>
      <c r="J15" s="7">
        <v>0.21099999999999999</v>
      </c>
      <c r="K15" s="17">
        <v>0.22500000000000001</v>
      </c>
    </row>
    <row r="16" spans="1:13" x14ac:dyDescent="0.25">
      <c r="C16" s="2"/>
    </row>
    <row r="17" spans="2:10" x14ac:dyDescent="0.25">
      <c r="B17" s="12" t="s">
        <v>13</v>
      </c>
      <c r="C17" s="12"/>
      <c r="D17" s="12"/>
      <c r="E17" s="12"/>
      <c r="F17" s="12"/>
      <c r="G17" s="12"/>
      <c r="H17" s="12"/>
      <c r="I17" s="12" t="s">
        <v>23</v>
      </c>
      <c r="J17" s="12"/>
    </row>
    <row r="18" spans="2:10" x14ac:dyDescent="0.25">
      <c r="B18" s="12"/>
      <c r="C18" s="12"/>
      <c r="D18" s="12"/>
      <c r="E18" s="12"/>
      <c r="F18" s="12"/>
      <c r="G18" s="12"/>
      <c r="H18" s="12"/>
      <c r="I18" s="12"/>
      <c r="J18" s="12"/>
    </row>
    <row r="19" spans="2:10" x14ac:dyDescent="0.25">
      <c r="B19" s="4"/>
      <c r="C19" s="4"/>
      <c r="D19" s="4"/>
      <c r="E19" s="4"/>
      <c r="F19" s="4"/>
      <c r="G19" s="4"/>
      <c r="H19" s="4"/>
      <c r="I19" s="4"/>
      <c r="J19" s="13"/>
    </row>
    <row r="20" spans="2:10" x14ac:dyDescent="0.25">
      <c r="B20" s="14" t="s">
        <v>24</v>
      </c>
      <c r="C20" s="4"/>
      <c r="D20" s="4"/>
      <c r="E20" s="4"/>
      <c r="F20" s="4"/>
      <c r="G20" s="4"/>
      <c r="H20" s="4"/>
      <c r="I20" s="4"/>
      <c r="J20" s="13"/>
    </row>
    <row r="21" spans="2:10" x14ac:dyDescent="0.25">
      <c r="B21" s="14" t="s">
        <v>14</v>
      </c>
      <c r="C21" s="4"/>
      <c r="D21" s="4"/>
      <c r="E21" s="4"/>
      <c r="F21" s="4"/>
      <c r="G21" s="4"/>
      <c r="H21" s="4"/>
      <c r="I21" s="4"/>
      <c r="J21" s="4"/>
    </row>
    <row r="22" spans="2:10" x14ac:dyDescent="0.25">
      <c r="B22" s="4"/>
      <c r="C22" s="4"/>
      <c r="D22" s="4"/>
      <c r="E22" s="4"/>
      <c r="F22" s="4"/>
      <c r="G22" s="4"/>
      <c r="H22" s="4"/>
      <c r="I22" s="4"/>
      <c r="J22" s="4"/>
    </row>
  </sheetData>
  <mergeCells count="9">
    <mergeCell ref="B6:B15"/>
    <mergeCell ref="A1:K1"/>
    <mergeCell ref="B3:B5"/>
    <mergeCell ref="C3:C5"/>
    <mergeCell ref="D3:K3"/>
    <mergeCell ref="D4:E4"/>
    <mergeCell ref="F4:G4"/>
    <mergeCell ref="H4:I4"/>
    <mergeCell ref="J4:K4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2022(2)</vt:lpstr>
      <vt:lpstr>'2022(2)'!Область_печати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2023-02-22T06:02:29Z</dcterms:modified>
</cp:coreProperties>
</file>